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3\Physics113_(Fall_2018)\"/>
    </mc:Choice>
  </mc:AlternateContent>
  <bookViews>
    <workbookView xWindow="0" yWindow="0" windowWidth="12290" windowHeight="6220"/>
  </bookViews>
  <sheets>
    <sheet name="GutholdMartin" sheetId="1" r:id="rId1"/>
  </sheets>
  <calcPr calcId="162913"/>
</workbook>
</file>

<file path=xl/calcChain.xml><?xml version="1.0" encoding="utf-8"?>
<calcChain xmlns="http://schemas.openxmlformats.org/spreadsheetml/2006/main">
  <c r="C46" i="1" l="1"/>
  <c r="D46" i="1"/>
  <c r="E46" i="1"/>
  <c r="F46" i="1"/>
  <c r="G46" i="1"/>
  <c r="H3" i="1" l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2" i="1"/>
  <c r="H46" i="1" l="1"/>
  <c r="I46" i="1" s="1"/>
  <c r="I26" i="1"/>
  <c r="B46" i="1"/>
</calcChain>
</file>

<file path=xl/sharedStrings.xml><?xml version="1.0" encoding="utf-8"?>
<sst xmlns="http://schemas.openxmlformats.org/spreadsheetml/2006/main" count="38" uniqueCount="38">
  <si>
    <t>Total</t>
  </si>
  <si>
    <t>Average</t>
  </si>
  <si>
    <t>Last four ID</t>
  </si>
  <si>
    <t>0867</t>
  </si>
  <si>
    <t>1884</t>
  </si>
  <si>
    <t>0565</t>
  </si>
  <si>
    <t>5121</t>
  </si>
  <si>
    <t>0321</t>
  </si>
  <si>
    <t>8727</t>
  </si>
  <si>
    <t>0237</t>
  </si>
  <si>
    <t>3512</t>
  </si>
  <si>
    <t>Corrected Midterm 1 (%)</t>
  </si>
  <si>
    <t>Total score</t>
  </si>
  <si>
    <t>10% lab</t>
  </si>
  <si>
    <t>5% i-clicker</t>
  </si>
  <si>
    <t>15% lab</t>
  </si>
  <si>
    <t>&gt;93 A</t>
  </si>
  <si>
    <t>&gt;90 A-</t>
  </si>
  <si>
    <t>&gt;86 B+</t>
  </si>
  <si>
    <t>&gt;82 B</t>
  </si>
  <si>
    <t>&gt;78 B-</t>
  </si>
  <si>
    <t>&gt;74 C+</t>
  </si>
  <si>
    <t>&gt;70 C</t>
  </si>
  <si>
    <t>&gt;66 C-</t>
  </si>
  <si>
    <t>&gt;58 D</t>
  </si>
  <si>
    <t>&gt;62 D+</t>
  </si>
  <si>
    <t>&gt;54 D-</t>
  </si>
  <si>
    <t>1151</t>
  </si>
  <si>
    <t>Midterm 2 (%)</t>
  </si>
  <si>
    <t>Homework (%)</t>
  </si>
  <si>
    <t>Final exam (%)</t>
  </si>
  <si>
    <t>Lab (%)</t>
  </si>
  <si>
    <t>i-clicker (%)</t>
  </si>
  <si>
    <t>Letter grade</t>
  </si>
  <si>
    <t>20% midterm 1</t>
  </si>
  <si>
    <t>20% midterm 2</t>
  </si>
  <si>
    <t>30% Final exam</t>
  </si>
  <si>
    <t>Letter grades are based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</si>
</sst>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G44" sqref="G44"/>
    </sheetView>
  </sheetViews>
  <sheetFormatPr defaultColWidth="14.36328125" defaultRowHeight="10.5" x14ac:dyDescent="0.25"/>
  <cols>
    <col min="1" max="1" width="5.81640625" style="3" customWidth="1"/>
    <col min="2" max="2" width="9.54296875" style="9" bestFit="1" customWidth="1"/>
    <col min="3" max="3" width="7.453125" style="3" bestFit="1" customWidth="1"/>
    <col min="4" max="4" width="7.81640625" style="3" bestFit="1" customWidth="1"/>
    <col min="5" max="5" width="5.1796875" style="3" bestFit="1" customWidth="1"/>
    <col min="6" max="6" width="6.08984375" style="3" bestFit="1" customWidth="1"/>
    <col min="7" max="7" width="6.26953125" style="5" bestFit="1" customWidth="1"/>
    <col min="8" max="8" width="7.453125" style="5" bestFit="1" customWidth="1"/>
    <col min="9" max="9" width="9.08984375" style="3" customWidth="1"/>
    <col min="10" max="10" width="12.08984375" style="9" bestFit="1" customWidth="1"/>
    <col min="11" max="11" width="3.81640625" style="5" customWidth="1"/>
    <col min="12" max="16384" width="14.36328125" style="3"/>
  </cols>
  <sheetData>
    <row r="1" spans="1:11" s="7" customFormat="1" ht="21.5" thickBot="1" x14ac:dyDescent="0.3">
      <c r="A1" s="6" t="s">
        <v>2</v>
      </c>
      <c r="B1" s="6" t="s">
        <v>11</v>
      </c>
      <c r="C1" s="6" t="s">
        <v>29</v>
      </c>
      <c r="D1" s="6" t="s">
        <v>32</v>
      </c>
      <c r="E1" s="6" t="s">
        <v>31</v>
      </c>
      <c r="F1" s="6" t="s">
        <v>28</v>
      </c>
      <c r="G1" s="14" t="s">
        <v>30</v>
      </c>
      <c r="H1" s="14" t="s">
        <v>12</v>
      </c>
      <c r="I1" s="6" t="s">
        <v>33</v>
      </c>
      <c r="J1" s="19" t="s">
        <v>37</v>
      </c>
      <c r="K1" s="17"/>
    </row>
    <row r="2" spans="1:11" s="1" customFormat="1" ht="11" thickTop="1" x14ac:dyDescent="0.25">
      <c r="A2" s="8" t="s">
        <v>0</v>
      </c>
      <c r="B2" s="11">
        <v>100</v>
      </c>
      <c r="C2" s="8">
        <v>100</v>
      </c>
      <c r="D2" s="15">
        <v>103.03030303030303</v>
      </c>
      <c r="E2" s="8">
        <v>100</v>
      </c>
      <c r="F2" s="8">
        <v>100</v>
      </c>
      <c r="G2" s="15">
        <v>100</v>
      </c>
      <c r="H2" s="15">
        <f>B2*0.2+C2*0.1+D2*0.05+E2*0.15+F2*0.2+G2*0.3</f>
        <v>100.15151515151516</v>
      </c>
      <c r="I2" s="8"/>
      <c r="J2" s="18" t="s">
        <v>34</v>
      </c>
      <c r="K2" s="17"/>
    </row>
    <row r="3" spans="1:11" x14ac:dyDescent="0.25">
      <c r="A3" s="2">
        <v>3114</v>
      </c>
      <c r="B3" s="10">
        <v>87.25</v>
      </c>
      <c r="C3" s="5">
        <v>99.818511796733219</v>
      </c>
      <c r="D3" s="5">
        <v>103.03030303030303</v>
      </c>
      <c r="E3" s="5">
        <v>99.318181818181813</v>
      </c>
      <c r="F3" s="5">
        <v>81</v>
      </c>
      <c r="G3" s="5">
        <v>87.596899224806194</v>
      </c>
      <c r="H3" s="5">
        <f t="shared" ref="H3:H45" si="0">B3*0.2+C3*0.1+D3*0.05+E3*0.15+F3*0.2+G3*0.3</f>
        <v>89.960163371357595</v>
      </c>
      <c r="I3" s="1" t="str">
        <f>IF(H3&gt;=92.5,"A", IF(H3&gt;=89.5,"A-", IF(H3&gt;=85.5,"B+", IF(H3&gt;=81.5,"B", IF(H3&gt;=77.5,"B-", IF(H3&gt;=73.5,"C+", IF(H3&gt;=69.5,"C", IF(H3&gt;=65.5,"C-", IF(H3&gt;=61.5,"D+", IF(H3&gt;=57.5,"D", IF(H3&gt;=53.5,"D-", IF(H3&lt;53.5,"F"))))))))))))</f>
        <v>A-</v>
      </c>
      <c r="J3" s="18" t="s">
        <v>35</v>
      </c>
      <c r="K3" s="13"/>
    </row>
    <row r="4" spans="1:11" x14ac:dyDescent="0.25">
      <c r="A4" s="2">
        <v>9007</v>
      </c>
      <c r="B4" s="10">
        <v>82</v>
      </c>
      <c r="C4" s="5">
        <v>94.736842105263165</v>
      </c>
      <c r="D4" s="5">
        <v>98.45</v>
      </c>
      <c r="E4" s="5">
        <v>96.818181818181813</v>
      </c>
      <c r="F4" s="5">
        <v>53</v>
      </c>
      <c r="G4" s="5">
        <v>75.581395348837205</v>
      </c>
      <c r="H4" s="5">
        <f t="shared" si="0"/>
        <v>78.593330087904761</v>
      </c>
      <c r="I4" s="1" t="str">
        <f t="shared" ref="I4:I46" si="1">IF(H4&gt;=92.5,"A", IF(H4&gt;=89.5,"A-", IF(H4&gt;=85.5,"B+", IF(H4&gt;=81.5,"B", IF(H4&gt;=77.5,"B-", IF(H4&gt;=73.5,"C+", IF(H4&gt;=69.5,"C", IF(H4&gt;=65.5,"C-", IF(H4&gt;=61.5,"D+", IF(H4&gt;=57.5,"D", IF(H4&gt;=53.5,"D-", IF(H4&lt;53.5,"F"))))))))))))</f>
        <v>B-</v>
      </c>
      <c r="J4" s="18" t="s">
        <v>13</v>
      </c>
    </row>
    <row r="5" spans="1:11" x14ac:dyDescent="0.25">
      <c r="A5" s="2">
        <v>4331</v>
      </c>
      <c r="B5" s="10">
        <v>84.25</v>
      </c>
      <c r="C5" s="5">
        <v>89.110707803992739</v>
      </c>
      <c r="D5" s="5">
        <v>95.454545454545453</v>
      </c>
      <c r="E5" s="5">
        <v>98.022727272727266</v>
      </c>
      <c r="F5" s="5">
        <v>51</v>
      </c>
      <c r="G5" s="5">
        <v>62.015503875968989</v>
      </c>
      <c r="H5" s="5">
        <f t="shared" si="0"/>
        <v>74.041858306826327</v>
      </c>
      <c r="I5" s="1" t="str">
        <f t="shared" si="1"/>
        <v>C+</v>
      </c>
      <c r="J5" s="18" t="s">
        <v>14</v>
      </c>
    </row>
    <row r="6" spans="1:11" x14ac:dyDescent="0.25">
      <c r="A6" s="2">
        <v>8249</v>
      </c>
      <c r="B6" s="10">
        <v>95</v>
      </c>
      <c r="C6" s="5">
        <v>97.822141560798556</v>
      </c>
      <c r="D6" s="5">
        <v>96.969696969696969</v>
      </c>
      <c r="E6" s="5">
        <v>99.590909090909079</v>
      </c>
      <c r="F6" s="5">
        <v>95</v>
      </c>
      <c r="G6" s="5">
        <v>85.658914728682163</v>
      </c>
      <c r="H6" s="5">
        <f t="shared" si="0"/>
        <v>93.267009786805716</v>
      </c>
      <c r="I6" s="1" t="str">
        <f t="shared" si="1"/>
        <v>A</v>
      </c>
      <c r="J6" s="18" t="s">
        <v>15</v>
      </c>
    </row>
    <row r="7" spans="1:11" x14ac:dyDescent="0.25">
      <c r="A7" s="2">
        <v>7855</v>
      </c>
      <c r="B7" s="10">
        <v>67.75</v>
      </c>
      <c r="C7" s="5">
        <v>94.918330308529946</v>
      </c>
      <c r="D7" s="5">
        <v>100</v>
      </c>
      <c r="E7" s="5">
        <v>92.5</v>
      </c>
      <c r="F7" s="5">
        <v>61</v>
      </c>
      <c r="G7" s="5">
        <v>80.232558139534888</v>
      </c>
      <c r="H7" s="5">
        <f t="shared" si="0"/>
        <v>78.186600472713465</v>
      </c>
      <c r="I7" s="1" t="str">
        <f t="shared" si="1"/>
        <v>B-</v>
      </c>
      <c r="J7" s="18" t="s">
        <v>36</v>
      </c>
    </row>
    <row r="8" spans="1:11" x14ac:dyDescent="0.25">
      <c r="A8" s="2">
        <v>2547</v>
      </c>
      <c r="B8" s="10">
        <v>61</v>
      </c>
      <c r="C8" s="5">
        <v>94.010889292196012</v>
      </c>
      <c r="D8" s="5">
        <v>100</v>
      </c>
      <c r="E8" s="5">
        <v>97.840909090909079</v>
      </c>
      <c r="F8" s="5">
        <v>92</v>
      </c>
      <c r="G8" s="5">
        <v>82.945736434108525</v>
      </c>
      <c r="H8" s="5">
        <f t="shared" si="0"/>
        <v>84.560946223088521</v>
      </c>
      <c r="I8" s="1" t="str">
        <f t="shared" si="1"/>
        <v>B</v>
      </c>
      <c r="J8" s="16" t="s">
        <v>16</v>
      </c>
    </row>
    <row r="9" spans="1:11" x14ac:dyDescent="0.25">
      <c r="A9" s="2">
        <v>1629</v>
      </c>
      <c r="B9" s="10">
        <v>84.25</v>
      </c>
      <c r="C9" s="5">
        <v>100</v>
      </c>
      <c r="D9" s="5">
        <v>98.484848484848484</v>
      </c>
      <c r="E9" s="5">
        <v>99.954545454545467</v>
      </c>
      <c r="F9" s="5">
        <v>90</v>
      </c>
      <c r="G9" s="5">
        <v>81.007751937984494</v>
      </c>
      <c r="H9" s="5">
        <f t="shared" si="0"/>
        <v>89.069749823819606</v>
      </c>
      <c r="I9" s="1" t="str">
        <f t="shared" si="1"/>
        <v>B+</v>
      </c>
      <c r="J9" s="16" t="s">
        <v>17</v>
      </c>
    </row>
    <row r="10" spans="1:11" x14ac:dyDescent="0.25">
      <c r="A10" s="2">
        <v>1045</v>
      </c>
      <c r="B10" s="10">
        <v>79.75</v>
      </c>
      <c r="C10" s="5">
        <v>100</v>
      </c>
      <c r="D10" s="5">
        <v>100</v>
      </c>
      <c r="E10" s="5">
        <v>98.704545454545453</v>
      </c>
      <c r="F10" s="5">
        <v>84</v>
      </c>
      <c r="G10" s="5">
        <v>83.720930232558132</v>
      </c>
      <c r="H10" s="5">
        <f t="shared" si="0"/>
        <v>87.671960887949268</v>
      </c>
      <c r="I10" s="1" t="str">
        <f t="shared" si="1"/>
        <v>B+</v>
      </c>
      <c r="J10" s="16" t="s">
        <v>18</v>
      </c>
    </row>
    <row r="11" spans="1:11" x14ac:dyDescent="0.25">
      <c r="A11" s="2">
        <v>6231</v>
      </c>
      <c r="B11" s="10">
        <v>79</v>
      </c>
      <c r="C11" s="5">
        <v>98.548094373865709</v>
      </c>
      <c r="D11" s="5">
        <v>100</v>
      </c>
      <c r="E11" s="5">
        <v>99.795454545454561</v>
      </c>
      <c r="F11" s="5">
        <v>74</v>
      </c>
      <c r="G11" s="5">
        <v>90.310077519379846</v>
      </c>
      <c r="H11" s="5">
        <f t="shared" si="0"/>
        <v>87.5171508750187</v>
      </c>
      <c r="I11" s="1" t="str">
        <f t="shared" si="1"/>
        <v>B+</v>
      </c>
      <c r="J11" s="16" t="s">
        <v>19</v>
      </c>
    </row>
    <row r="12" spans="1:11" x14ac:dyDescent="0.25">
      <c r="A12" s="2">
        <v>2466</v>
      </c>
      <c r="B12" s="10">
        <v>86.5</v>
      </c>
      <c r="C12" s="5">
        <v>98.548094373865709</v>
      </c>
      <c r="D12" s="5">
        <v>101.51515151515152</v>
      </c>
      <c r="E12" s="5">
        <v>99.886363636363626</v>
      </c>
      <c r="F12" s="5">
        <v>89</v>
      </c>
      <c r="G12" s="5">
        <v>80.232558139534888</v>
      </c>
      <c r="H12" s="5">
        <f t="shared" si="0"/>
        <v>89.083289000459146</v>
      </c>
      <c r="I12" s="1" t="str">
        <f t="shared" si="1"/>
        <v>B+</v>
      </c>
      <c r="J12" s="16" t="s">
        <v>20</v>
      </c>
    </row>
    <row r="13" spans="1:11" x14ac:dyDescent="0.25">
      <c r="A13" s="2">
        <v>9058</v>
      </c>
      <c r="B13" s="10">
        <v>92.5</v>
      </c>
      <c r="C13" s="5">
        <v>99.455535390199643</v>
      </c>
      <c r="D13" s="5">
        <v>101.51515151515152</v>
      </c>
      <c r="E13" s="5">
        <v>100</v>
      </c>
      <c r="F13" s="5">
        <v>93</v>
      </c>
      <c r="G13" s="5">
        <v>89.922480620155042</v>
      </c>
      <c r="H13" s="5">
        <f t="shared" si="0"/>
        <v>94.098055300824058</v>
      </c>
      <c r="I13" s="1" t="str">
        <f t="shared" si="1"/>
        <v>A</v>
      </c>
      <c r="J13" s="16" t="s">
        <v>21</v>
      </c>
    </row>
    <row r="14" spans="1:11" x14ac:dyDescent="0.25">
      <c r="A14" s="2">
        <v>8730</v>
      </c>
      <c r="B14" s="10">
        <v>91</v>
      </c>
      <c r="C14" s="5">
        <v>100</v>
      </c>
      <c r="D14" s="5">
        <v>101.51515151515152</v>
      </c>
      <c r="E14" s="5">
        <v>99.227272727272748</v>
      </c>
      <c r="F14" s="5">
        <v>92</v>
      </c>
      <c r="G14" s="5">
        <v>94.961240310077514</v>
      </c>
      <c r="H14" s="5">
        <f t="shared" si="0"/>
        <v>95.048220577871746</v>
      </c>
      <c r="I14" s="1" t="str">
        <f t="shared" si="1"/>
        <v>A</v>
      </c>
      <c r="J14" s="16" t="s">
        <v>22</v>
      </c>
    </row>
    <row r="15" spans="1:11" x14ac:dyDescent="0.25">
      <c r="A15" s="2" t="s">
        <v>3</v>
      </c>
      <c r="B15" s="10">
        <v>64.75</v>
      </c>
      <c r="C15" s="5">
        <v>100</v>
      </c>
      <c r="D15" s="5">
        <v>98.484848484848484</v>
      </c>
      <c r="E15" s="5">
        <v>98.522727272727266</v>
      </c>
      <c r="F15" s="5">
        <v>91</v>
      </c>
      <c r="G15" s="5">
        <v>60.852713178294572</v>
      </c>
      <c r="H15" s="5">
        <f t="shared" si="0"/>
        <v>79.108465468639892</v>
      </c>
      <c r="I15" s="1" t="str">
        <f t="shared" si="1"/>
        <v>B-</v>
      </c>
      <c r="J15" s="16" t="s">
        <v>23</v>
      </c>
    </row>
    <row r="16" spans="1:11" x14ac:dyDescent="0.25">
      <c r="A16" s="2">
        <v>9578</v>
      </c>
      <c r="B16" s="10">
        <v>98.5</v>
      </c>
      <c r="C16" s="5">
        <v>100</v>
      </c>
      <c r="D16" s="5">
        <v>96.969696969696969</v>
      </c>
      <c r="E16" s="5">
        <v>95.704545454545453</v>
      </c>
      <c r="F16" s="5">
        <v>91</v>
      </c>
      <c r="G16" s="5">
        <v>90.310077519379846</v>
      </c>
      <c r="H16" s="5">
        <f t="shared" si="0"/>
        <v>94.197189922480618</v>
      </c>
      <c r="I16" s="1" t="str">
        <f t="shared" si="1"/>
        <v>A</v>
      </c>
      <c r="J16" s="16" t="s">
        <v>25</v>
      </c>
    </row>
    <row r="17" spans="1:10" x14ac:dyDescent="0.25">
      <c r="A17" s="2">
        <v>3091</v>
      </c>
      <c r="B17" s="10">
        <v>92.5</v>
      </c>
      <c r="C17" s="5">
        <v>100</v>
      </c>
      <c r="D17" s="5">
        <v>93.939393939393938</v>
      </c>
      <c r="E17" s="5">
        <v>100</v>
      </c>
      <c r="F17" s="5">
        <v>99</v>
      </c>
      <c r="G17" s="5">
        <v>93.410852713178286</v>
      </c>
      <c r="H17" s="5">
        <f t="shared" si="0"/>
        <v>96.020225510923183</v>
      </c>
      <c r="I17" s="1" t="str">
        <f t="shared" si="1"/>
        <v>A</v>
      </c>
      <c r="J17" s="16" t="s">
        <v>24</v>
      </c>
    </row>
    <row r="18" spans="1:10" x14ac:dyDescent="0.25">
      <c r="A18" s="2" t="s">
        <v>4</v>
      </c>
      <c r="B18" s="10">
        <v>76</v>
      </c>
      <c r="C18" s="5">
        <v>94.373865698729588</v>
      </c>
      <c r="D18" s="5">
        <v>83.333333333333329</v>
      </c>
      <c r="E18" s="5">
        <v>92.125</v>
      </c>
      <c r="F18" s="5">
        <v>63</v>
      </c>
      <c r="G18" s="5">
        <v>63.95348837209302</v>
      </c>
      <c r="H18" s="5">
        <f t="shared" si="0"/>
        <v>74.408849748167526</v>
      </c>
      <c r="I18" s="1" t="str">
        <f t="shared" si="1"/>
        <v>C+</v>
      </c>
      <c r="J18" s="16" t="s">
        <v>26</v>
      </c>
    </row>
    <row r="19" spans="1:10" x14ac:dyDescent="0.25">
      <c r="A19" s="2" t="s">
        <v>5</v>
      </c>
      <c r="B19" s="10">
        <v>79.75</v>
      </c>
      <c r="C19" s="5">
        <v>94.555353901996369</v>
      </c>
      <c r="D19" s="5">
        <v>81.818181818181813</v>
      </c>
      <c r="E19" s="5">
        <v>96.813636363636363</v>
      </c>
      <c r="F19" s="5">
        <v>87</v>
      </c>
      <c r="G19" s="5">
        <v>68.216999999999999</v>
      </c>
      <c r="H19" s="5">
        <f t="shared" si="0"/>
        <v>81.883589935654186</v>
      </c>
      <c r="I19" s="1" t="str">
        <f t="shared" si="1"/>
        <v>B</v>
      </c>
    </row>
    <row r="20" spans="1:10" x14ac:dyDescent="0.25">
      <c r="A20" s="2">
        <v>5825</v>
      </c>
      <c r="B20" s="10">
        <v>90.25</v>
      </c>
      <c r="C20" s="5">
        <v>96.914700544464608</v>
      </c>
      <c r="D20" s="5">
        <v>96.969696969696969</v>
      </c>
      <c r="E20" s="5">
        <v>99.500000000000014</v>
      </c>
      <c r="F20" s="5">
        <v>83</v>
      </c>
      <c r="G20" s="5">
        <v>76.356589147286826</v>
      </c>
      <c r="H20" s="5">
        <f t="shared" si="0"/>
        <v>87.021931647117356</v>
      </c>
      <c r="I20" s="1" t="str">
        <f t="shared" si="1"/>
        <v>B+</v>
      </c>
    </row>
    <row r="21" spans="1:10" x14ac:dyDescent="0.25">
      <c r="A21" s="2">
        <v>1296</v>
      </c>
      <c r="B21" s="10">
        <v>49.75</v>
      </c>
      <c r="C21" s="5">
        <v>91.288566243194197</v>
      </c>
      <c r="D21" s="5">
        <v>98.484848484848484</v>
      </c>
      <c r="E21" s="5">
        <v>97.38636363636364</v>
      </c>
      <c r="F21" s="5">
        <v>63</v>
      </c>
      <c r="G21" s="5">
        <v>78.294573643410857</v>
      </c>
      <c r="H21" s="5">
        <f t="shared" si="0"/>
        <v>74.69942568703965</v>
      </c>
      <c r="I21" s="1" t="str">
        <f t="shared" si="1"/>
        <v>C+</v>
      </c>
    </row>
    <row r="22" spans="1:10" x14ac:dyDescent="0.25">
      <c r="A22" s="2">
        <v>4038</v>
      </c>
      <c r="B22" s="10">
        <v>80.5</v>
      </c>
      <c r="C22" s="5">
        <v>97.096188747731404</v>
      </c>
      <c r="D22" s="5">
        <v>87.878787878787875</v>
      </c>
      <c r="E22" s="5">
        <v>99.090909090909079</v>
      </c>
      <c r="F22" s="5">
        <v>94</v>
      </c>
      <c r="G22" s="5">
        <v>72.480620155038764</v>
      </c>
      <c r="H22" s="5">
        <f t="shared" si="0"/>
        <v>85.611380678860527</v>
      </c>
      <c r="I22" s="1" t="str">
        <f t="shared" si="1"/>
        <v>B+</v>
      </c>
    </row>
    <row r="23" spans="1:10" x14ac:dyDescent="0.25">
      <c r="A23" s="2">
        <v>3791</v>
      </c>
      <c r="B23" s="10">
        <v>97.75</v>
      </c>
      <c r="C23" s="5">
        <v>92.377495462794926</v>
      </c>
      <c r="D23" s="5">
        <v>93.939393939393938</v>
      </c>
      <c r="E23" s="5">
        <v>99.090909090909079</v>
      </c>
      <c r="F23" s="5">
        <v>85</v>
      </c>
      <c r="G23" s="5">
        <v>80.620155038759691</v>
      </c>
      <c r="H23" s="5">
        <f t="shared" si="0"/>
        <v>89.534402118513455</v>
      </c>
      <c r="I23" s="1" t="str">
        <f t="shared" si="1"/>
        <v>A-</v>
      </c>
    </row>
    <row r="24" spans="1:10" x14ac:dyDescent="0.25">
      <c r="A24" s="2">
        <v>7203</v>
      </c>
      <c r="B24" s="10">
        <v>71.5</v>
      </c>
      <c r="C24" s="5">
        <v>99.274047186932847</v>
      </c>
      <c r="D24" s="5">
        <v>81.818181818181813</v>
      </c>
      <c r="E24" s="5">
        <v>96.77272727272728</v>
      </c>
      <c r="F24" s="5">
        <v>90</v>
      </c>
      <c r="G24" s="5">
        <v>85.271317829457359</v>
      </c>
      <c r="H24" s="5">
        <f t="shared" si="0"/>
        <v>86.415618249348668</v>
      </c>
      <c r="I24" s="1" t="str">
        <f t="shared" si="1"/>
        <v>B+</v>
      </c>
    </row>
    <row r="25" spans="1:10" x14ac:dyDescent="0.25">
      <c r="A25" s="2">
        <v>1929</v>
      </c>
      <c r="B25" s="10">
        <v>70</v>
      </c>
      <c r="C25" s="5">
        <v>76.769509981851186</v>
      </c>
      <c r="D25" s="5">
        <v>74.242424242424235</v>
      </c>
      <c r="E25" s="5">
        <v>95.113636363636374</v>
      </c>
      <c r="F25" s="5">
        <v>34</v>
      </c>
      <c r="G25" s="5">
        <v>50</v>
      </c>
      <c r="H25" s="5">
        <f t="shared" si="0"/>
        <v>61.456117664851789</v>
      </c>
      <c r="I25" s="1" t="str">
        <f t="shared" si="1"/>
        <v>D</v>
      </c>
    </row>
    <row r="26" spans="1:10" x14ac:dyDescent="0.25">
      <c r="A26" s="2" t="s">
        <v>6</v>
      </c>
      <c r="B26" s="10">
        <v>65.5</v>
      </c>
      <c r="C26" s="5">
        <v>95.825771324863894</v>
      </c>
      <c r="D26" s="5">
        <v>100</v>
      </c>
      <c r="E26" s="5">
        <v>99.227272727272748</v>
      </c>
      <c r="F26" s="5">
        <v>92</v>
      </c>
      <c r="G26" s="5">
        <v>87.984496120000003</v>
      </c>
      <c r="H26" s="5">
        <f t="shared" si="0"/>
        <v>87.362016877577304</v>
      </c>
      <c r="I26" s="1" t="str">
        <f t="shared" si="1"/>
        <v>B+</v>
      </c>
    </row>
    <row r="27" spans="1:10" x14ac:dyDescent="0.25">
      <c r="A27" s="2">
        <v>1133</v>
      </c>
      <c r="B27" s="10">
        <v>83.5</v>
      </c>
      <c r="C27" s="5">
        <v>100</v>
      </c>
      <c r="D27" s="5">
        <v>100</v>
      </c>
      <c r="E27" s="5">
        <v>100</v>
      </c>
      <c r="F27" s="5">
        <v>87</v>
      </c>
      <c r="G27" s="5">
        <v>80.232558139534888</v>
      </c>
      <c r="H27" s="5">
        <f t="shared" si="0"/>
        <v>88.169767441860472</v>
      </c>
      <c r="I27" s="1" t="str">
        <f t="shared" si="1"/>
        <v>B+</v>
      </c>
    </row>
    <row r="28" spans="1:10" x14ac:dyDescent="0.25">
      <c r="A28" s="2">
        <v>3335</v>
      </c>
      <c r="B28" s="10">
        <v>93.25</v>
      </c>
      <c r="C28" s="5">
        <v>100</v>
      </c>
      <c r="D28" s="5">
        <v>101.51515151515152</v>
      </c>
      <c r="E28" s="5">
        <v>98.977272727272734</v>
      </c>
      <c r="F28" s="5">
        <v>91</v>
      </c>
      <c r="G28" s="5">
        <v>91.085271317829452</v>
      </c>
      <c r="H28" s="5">
        <f t="shared" si="0"/>
        <v>94.097929880197327</v>
      </c>
      <c r="I28" s="1" t="str">
        <f t="shared" si="1"/>
        <v>A</v>
      </c>
    </row>
    <row r="29" spans="1:10" x14ac:dyDescent="0.25">
      <c r="A29" s="2">
        <v>8038</v>
      </c>
      <c r="B29" s="10">
        <v>88.75</v>
      </c>
      <c r="C29" s="5">
        <v>97.277676950998185</v>
      </c>
      <c r="D29" s="5">
        <v>101.51515151515152</v>
      </c>
      <c r="E29" s="5">
        <v>99.909090909090921</v>
      </c>
      <c r="F29" s="5">
        <v>97</v>
      </c>
      <c r="G29" s="5">
        <v>77.906976744186039</v>
      </c>
      <c r="H29" s="5">
        <f t="shared" si="0"/>
        <v>90.311981930476861</v>
      </c>
      <c r="I29" s="1" t="str">
        <f t="shared" si="1"/>
        <v>A-</v>
      </c>
    </row>
    <row r="30" spans="1:10" x14ac:dyDescent="0.25">
      <c r="A30" s="2" t="s">
        <v>7</v>
      </c>
      <c r="B30" s="10">
        <v>88</v>
      </c>
      <c r="C30" s="5">
        <v>90.562613430127044</v>
      </c>
      <c r="D30" s="5">
        <v>75.757575757575751</v>
      </c>
      <c r="E30" s="5">
        <v>98.636363636363626</v>
      </c>
      <c r="F30" s="5">
        <v>88</v>
      </c>
      <c r="G30" s="5">
        <v>87.596899224806194</v>
      </c>
      <c r="H30" s="5">
        <f t="shared" si="0"/>
        <v>89.118664443787907</v>
      </c>
      <c r="I30" s="1" t="str">
        <f t="shared" si="1"/>
        <v>B+</v>
      </c>
    </row>
    <row r="31" spans="1:10" x14ac:dyDescent="0.25">
      <c r="A31" s="2">
        <v>2938</v>
      </c>
      <c r="B31" s="10">
        <v>91</v>
      </c>
      <c r="C31" s="5">
        <v>99.455535390199643</v>
      </c>
      <c r="D31" s="5">
        <v>100</v>
      </c>
      <c r="E31" s="5">
        <v>97.954545454545453</v>
      </c>
      <c r="F31" s="5">
        <v>96</v>
      </c>
      <c r="G31" s="5">
        <v>92.248062015503876</v>
      </c>
      <c r="H31" s="5">
        <f t="shared" si="0"/>
        <v>94.713153961852953</v>
      </c>
      <c r="I31" s="1" t="str">
        <f t="shared" si="1"/>
        <v>A</v>
      </c>
    </row>
    <row r="32" spans="1:10" x14ac:dyDescent="0.25">
      <c r="A32" s="2" t="s">
        <v>8</v>
      </c>
      <c r="B32" s="10">
        <v>98.5</v>
      </c>
      <c r="C32" s="5">
        <v>99.818511796733219</v>
      </c>
      <c r="D32" s="5">
        <v>103.03030303030303</v>
      </c>
      <c r="E32" s="5">
        <v>100</v>
      </c>
      <c r="F32" s="5">
        <v>98</v>
      </c>
      <c r="G32" s="5">
        <v>100</v>
      </c>
      <c r="H32" s="5">
        <f t="shared" si="0"/>
        <v>99.433366331188466</v>
      </c>
      <c r="I32" s="1" t="str">
        <f t="shared" si="1"/>
        <v>A</v>
      </c>
    </row>
    <row r="33" spans="1:11" x14ac:dyDescent="0.25">
      <c r="A33" s="2">
        <v>8475</v>
      </c>
      <c r="B33" s="10">
        <v>87.25</v>
      </c>
      <c r="C33" s="5">
        <v>99.818511796733219</v>
      </c>
      <c r="D33" s="5">
        <v>100</v>
      </c>
      <c r="E33" s="5">
        <v>99.13636363636364</v>
      </c>
      <c r="F33" s="5">
        <v>92</v>
      </c>
      <c r="G33" s="5">
        <v>89.922480620155042</v>
      </c>
      <c r="H33" s="5">
        <f t="shared" si="0"/>
        <v>92.679049911174388</v>
      </c>
      <c r="I33" s="1" t="str">
        <f t="shared" si="1"/>
        <v>A</v>
      </c>
    </row>
    <row r="34" spans="1:11" x14ac:dyDescent="0.25">
      <c r="A34" s="2">
        <v>7786</v>
      </c>
      <c r="B34" s="10">
        <v>94</v>
      </c>
      <c r="C34" s="5">
        <v>97.277676950998185</v>
      </c>
      <c r="D34" s="5">
        <v>95.454545454545453</v>
      </c>
      <c r="E34" s="5">
        <v>98.772727272727266</v>
      </c>
      <c r="F34" s="5">
        <v>78</v>
      </c>
      <c r="G34" s="5">
        <v>89.147286821705421</v>
      </c>
      <c r="H34" s="5">
        <f t="shared" si="0"/>
        <v>90.460590105247803</v>
      </c>
      <c r="I34" s="1" t="str">
        <f t="shared" si="1"/>
        <v>A-</v>
      </c>
    </row>
    <row r="35" spans="1:11" x14ac:dyDescent="0.25">
      <c r="A35" s="2">
        <v>9884</v>
      </c>
      <c r="B35" s="10">
        <v>88</v>
      </c>
      <c r="C35" s="5">
        <v>99.274047186932847</v>
      </c>
      <c r="D35" s="5">
        <v>95.454545454545453</v>
      </c>
      <c r="E35" s="5">
        <v>99.340909090909108</v>
      </c>
      <c r="F35" s="5">
        <v>87</v>
      </c>
      <c r="G35" s="5">
        <v>92.248062015503876</v>
      </c>
      <c r="H35" s="5">
        <f t="shared" si="0"/>
        <v>92.275686959708096</v>
      </c>
      <c r="I35" s="1" t="str">
        <f t="shared" si="1"/>
        <v>A-</v>
      </c>
    </row>
    <row r="36" spans="1:11" x14ac:dyDescent="0.25">
      <c r="A36" s="2">
        <v>8197</v>
      </c>
      <c r="B36" s="10">
        <v>79.75</v>
      </c>
      <c r="C36" s="5">
        <v>99.455535390199643</v>
      </c>
      <c r="D36" s="5">
        <v>101.51515151515152</v>
      </c>
      <c r="E36" s="5">
        <v>96.36363636363636</v>
      </c>
      <c r="F36" s="5">
        <v>79</v>
      </c>
      <c r="G36" s="5">
        <v>83.333333333333329</v>
      </c>
      <c r="H36" s="5">
        <f t="shared" si="0"/>
        <v>86.225856569323</v>
      </c>
      <c r="I36" s="1" t="str">
        <f t="shared" si="1"/>
        <v>B+</v>
      </c>
    </row>
    <row r="37" spans="1:11" x14ac:dyDescent="0.25">
      <c r="A37" s="2">
        <v>9419</v>
      </c>
      <c r="B37" s="10">
        <v>68.75</v>
      </c>
      <c r="C37" s="5">
        <v>78.94736842105263</v>
      </c>
      <c r="D37" s="5">
        <v>98.45</v>
      </c>
      <c r="E37" s="5">
        <v>19.25</v>
      </c>
      <c r="F37" s="5">
        <v>81</v>
      </c>
      <c r="G37" s="5">
        <v>96.124031007751938</v>
      </c>
      <c r="H37" s="5">
        <f t="shared" si="0"/>
        <v>74.491946144430841</v>
      </c>
      <c r="I37" s="1" t="str">
        <f t="shared" si="1"/>
        <v>C+</v>
      </c>
    </row>
    <row r="38" spans="1:11" x14ac:dyDescent="0.25">
      <c r="A38" s="2">
        <v>1288</v>
      </c>
      <c r="B38" s="10">
        <v>70</v>
      </c>
      <c r="C38" s="5">
        <v>99.637023593466424</v>
      </c>
      <c r="D38" s="5">
        <v>100</v>
      </c>
      <c r="E38" s="5">
        <v>99.9</v>
      </c>
      <c r="F38" s="5">
        <v>92</v>
      </c>
      <c r="G38" s="5">
        <v>86.821705426356587</v>
      </c>
      <c r="H38" s="5">
        <f t="shared" si="0"/>
        <v>88.395213987253626</v>
      </c>
      <c r="I38" s="1" t="str">
        <f t="shared" si="1"/>
        <v>B+</v>
      </c>
    </row>
    <row r="39" spans="1:11" x14ac:dyDescent="0.25">
      <c r="A39" s="2">
        <v>6298</v>
      </c>
      <c r="B39" s="10">
        <v>87.25</v>
      </c>
      <c r="C39" s="5">
        <v>99.455535390199643</v>
      </c>
      <c r="D39" s="5">
        <v>93.939393939393938</v>
      </c>
      <c r="E39" s="5">
        <v>98.545454545454561</v>
      </c>
      <c r="F39" s="5">
        <v>86</v>
      </c>
      <c r="G39" s="5">
        <v>82.558139534883722</v>
      </c>
      <c r="H39" s="5">
        <f t="shared" si="0"/>
        <v>88.841783278272956</v>
      </c>
      <c r="I39" s="1" t="str">
        <f t="shared" si="1"/>
        <v>B+</v>
      </c>
    </row>
    <row r="40" spans="1:11" x14ac:dyDescent="0.25">
      <c r="A40" s="2" t="s">
        <v>9</v>
      </c>
      <c r="B40" s="10">
        <v>96.25</v>
      </c>
      <c r="C40" s="5">
        <v>100</v>
      </c>
      <c r="D40" s="5">
        <v>100</v>
      </c>
      <c r="E40" s="5">
        <v>98.977272727272734</v>
      </c>
      <c r="F40" s="5">
        <v>91</v>
      </c>
      <c r="G40" s="5">
        <v>89.534883720930225</v>
      </c>
      <c r="H40" s="5">
        <f t="shared" si="0"/>
        <v>94.157056025369968</v>
      </c>
      <c r="I40" s="1" t="str">
        <f t="shared" si="1"/>
        <v>A</v>
      </c>
    </row>
    <row r="41" spans="1:11" x14ac:dyDescent="0.25">
      <c r="A41" s="2">
        <v>7933</v>
      </c>
      <c r="B41" s="10">
        <v>42.5</v>
      </c>
      <c r="C41" s="5">
        <v>77.313974591651544</v>
      </c>
      <c r="D41" s="5">
        <v>90.909090909090907</v>
      </c>
      <c r="E41" s="5">
        <v>96.745454545454535</v>
      </c>
      <c r="F41" s="5">
        <v>93</v>
      </c>
      <c r="G41" s="5">
        <v>90.31</v>
      </c>
      <c r="H41" s="5">
        <f t="shared" si="0"/>
        <v>80.981670186437881</v>
      </c>
      <c r="I41" s="1" t="str">
        <f t="shared" si="1"/>
        <v>B-</v>
      </c>
    </row>
    <row r="42" spans="1:11" x14ac:dyDescent="0.25">
      <c r="A42" s="2">
        <v>1828</v>
      </c>
      <c r="B42" s="10">
        <v>96.25</v>
      </c>
      <c r="C42" s="5">
        <v>95.644283121597098</v>
      </c>
      <c r="D42" s="5">
        <v>96.969696969696969</v>
      </c>
      <c r="E42" s="5">
        <v>96.931818181818187</v>
      </c>
      <c r="F42" s="5">
        <v>87</v>
      </c>
      <c r="G42" s="5">
        <v>94.573643410852711</v>
      </c>
      <c r="H42" s="5">
        <f t="shared" si="0"/>
        <v>93.974778911173104</v>
      </c>
      <c r="I42" s="1" t="str">
        <f t="shared" si="1"/>
        <v>A</v>
      </c>
    </row>
    <row r="43" spans="1:11" x14ac:dyDescent="0.25">
      <c r="A43" s="2">
        <v>3072</v>
      </c>
      <c r="B43" s="10">
        <v>72.25</v>
      </c>
      <c r="C43" s="5">
        <v>99.455535390199643</v>
      </c>
      <c r="D43" s="5">
        <v>96.969696969696969</v>
      </c>
      <c r="E43" s="5">
        <v>99.886363636363626</v>
      </c>
      <c r="F43" s="5">
        <v>69</v>
      </c>
      <c r="G43" s="5">
        <v>65.503875969999996</v>
      </c>
      <c r="H43" s="5">
        <f t="shared" si="0"/>
        <v>77.67815572395935</v>
      </c>
      <c r="I43" s="1" t="str">
        <f t="shared" si="1"/>
        <v>B-</v>
      </c>
    </row>
    <row r="44" spans="1:11" x14ac:dyDescent="0.25">
      <c r="A44" s="2" t="s">
        <v>27</v>
      </c>
      <c r="B44" s="10">
        <v>98</v>
      </c>
      <c r="C44" s="5">
        <v>87.840290381125229</v>
      </c>
      <c r="D44" s="5">
        <v>103.03030303030303</v>
      </c>
      <c r="E44" s="5">
        <v>82.045454545454561</v>
      </c>
      <c r="F44" s="5">
        <v>98</v>
      </c>
      <c r="G44" s="5">
        <v>90.310077519379846</v>
      </c>
      <c r="H44" s="5">
        <f t="shared" si="0"/>
        <v>92.535385627259814</v>
      </c>
      <c r="I44" s="1" t="str">
        <f t="shared" si="1"/>
        <v>A</v>
      </c>
    </row>
    <row r="45" spans="1:11" ht="11" thickBot="1" x14ac:dyDescent="0.3">
      <c r="A45" s="2" t="s">
        <v>10</v>
      </c>
      <c r="B45" s="10">
        <v>94</v>
      </c>
      <c r="C45" s="5">
        <v>99.637023593466424</v>
      </c>
      <c r="D45" s="5">
        <v>95.454545454545453</v>
      </c>
      <c r="E45" s="5">
        <v>95</v>
      </c>
      <c r="F45" s="5">
        <v>93</v>
      </c>
      <c r="G45" s="5">
        <v>93.023255813953483</v>
      </c>
      <c r="H45" s="5">
        <f t="shared" si="0"/>
        <v>94.293406376259952</v>
      </c>
      <c r="I45" s="1" t="str">
        <f t="shared" si="1"/>
        <v>A</v>
      </c>
    </row>
    <row r="46" spans="1:11" s="13" customFormat="1" ht="11" thickTop="1" x14ac:dyDescent="0.25">
      <c r="A46" s="4" t="s">
        <v>1</v>
      </c>
      <c r="B46" s="12">
        <f>AVERAGE(B3:B45)</f>
        <v>82.424418604651166</v>
      </c>
      <c r="C46" s="12">
        <f t="shared" ref="C46:H46" si="2">AVERAGE(C3:C45)</f>
        <v>95.960832313341498</v>
      </c>
      <c r="D46" s="12">
        <f t="shared" si="2"/>
        <v>96.157646229739242</v>
      </c>
      <c r="E46" s="12">
        <f t="shared" si="2"/>
        <v>95.985570824524302</v>
      </c>
      <c r="F46" s="12">
        <f t="shared" si="2"/>
        <v>83.95348837209302</v>
      </c>
      <c r="G46" s="12">
        <f t="shared" si="2"/>
        <v>83.126010996864963</v>
      </c>
      <c r="H46" s="12">
        <f t="shared" si="2"/>
        <v>87.015185860908105</v>
      </c>
      <c r="I46" s="20" t="str">
        <f t="shared" si="1"/>
        <v>B+</v>
      </c>
      <c r="J46" s="9"/>
      <c r="K46" s="5"/>
    </row>
    <row r="47" spans="1:11" x14ac:dyDescent="0.25">
      <c r="J47" s="17"/>
      <c r="K47" s="13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GutholdMartin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dcterms:created xsi:type="dcterms:W3CDTF">2018-09-26T14:23:12Z</dcterms:created>
  <dcterms:modified xsi:type="dcterms:W3CDTF">2018-12-20T22:38:43Z</dcterms:modified>
</cp:coreProperties>
</file>